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Gresham 2019-20\Accounts\"/>
    </mc:Choice>
  </mc:AlternateContent>
  <bookViews>
    <workbookView xWindow="0" yWindow="0" windowWidth="15570" windowHeight="8190" activeTab="2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50" i="1" l="1"/>
  <c r="I38" i="1"/>
  <c r="I12" i="1" l="1"/>
  <c r="I36" i="1" l="1"/>
  <c r="D36" i="1" l="1"/>
  <c r="F36" i="1" l="1"/>
  <c r="G50" i="1" l="1"/>
  <c r="F12" i="1" l="1"/>
  <c r="F38" i="1" s="1"/>
  <c r="D12" i="1" l="1"/>
  <c r="D38" i="1" l="1"/>
  <c r="D50" i="1"/>
  <c r="D51" i="1" s="1"/>
  <c r="C12" i="1" l="1"/>
  <c r="C36" i="1"/>
  <c r="C38" i="1" l="1"/>
</calcChain>
</file>

<file path=xl/sharedStrings.xml><?xml version="1.0" encoding="utf-8"?>
<sst xmlns="http://schemas.openxmlformats.org/spreadsheetml/2006/main" count="78" uniqueCount="69">
  <si>
    <t>Budget</t>
  </si>
  <si>
    <t>Allotments</t>
  </si>
  <si>
    <t>Total Income</t>
  </si>
  <si>
    <t>Insurance</t>
  </si>
  <si>
    <t>Election Costs</t>
  </si>
  <si>
    <t>Actual</t>
  </si>
  <si>
    <t>RECEIPTS</t>
  </si>
  <si>
    <t>PAYMENTS</t>
  </si>
  <si>
    <t>Grant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</si>
  <si>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</si>
  <si>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</si>
  <si>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</si>
  <si>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</si>
  <si>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</si>
  <si>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</si>
  <si>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</si>
  <si>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</si>
  <si>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</si>
  <si>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</si>
  <si>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</si>
  <si>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</si>
  <si>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</si>
  <si>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</si>
  <si>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Elections Reserve</t>
  </si>
  <si>
    <t>Anglian Water</t>
  </si>
  <si>
    <t>Earmarked Reserves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</si>
  <si>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</si>
  <si>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</si>
  <si>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</si>
  <si>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</si>
  <si>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</si>
  <si>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Village Sign</t>
  </si>
  <si>
    <t>2018-19</t>
  </si>
  <si>
    <t>As res.</t>
  </si>
  <si>
    <t>Precept Calculation</t>
  </si>
  <si>
    <t>Park</t>
  </si>
  <si>
    <t>Computer</t>
  </si>
  <si>
    <t>Maintenance</t>
  </si>
  <si>
    <t>Elections</t>
  </si>
  <si>
    <t>Defibrillatior</t>
  </si>
  <si>
    <t xml:space="preserve">Cash reserves 31.3.18  </t>
  </si>
  <si>
    <t>Cash less reserves</t>
  </si>
  <si>
    <t>2019-20</t>
  </si>
  <si>
    <t>As res</t>
  </si>
  <si>
    <t>External audit</t>
  </si>
  <si>
    <t>Estimated balance at 31.3.20</t>
  </si>
  <si>
    <t>Total reserves</t>
  </si>
  <si>
    <t>Total payments</t>
  </si>
  <si>
    <t>Defibrillator</t>
  </si>
  <si>
    <t>Subs</t>
  </si>
  <si>
    <t>(£680 Elec.)</t>
  </si>
  <si>
    <t>to 31.3.19</t>
  </si>
  <si>
    <t>N.Board</t>
  </si>
  <si>
    <t>Cash res. 31.3.19</t>
  </si>
  <si>
    <t>GRESHAM PARISH COUNCIL BUDGET 2020-21 to set precept</t>
  </si>
  <si>
    <t>2020-21</t>
  </si>
  <si>
    <t>245/450</t>
  </si>
  <si>
    <t>Allow 2% increase not advised yet</t>
  </si>
  <si>
    <t>23.10.19</t>
  </si>
  <si>
    <t>Add precept 2020-21</t>
  </si>
  <si>
    <t>Estimated receipts (less precept) 2020-21</t>
  </si>
  <si>
    <t>Less estimated expenses 2020-21</t>
  </si>
  <si>
    <t>Estimated balance at 31.3.21</t>
  </si>
  <si>
    <t>Increase to build reserve for notice board (Dog bins = £470)</t>
  </si>
  <si>
    <t>Build reserve for next election</t>
  </si>
  <si>
    <t>Build reserve for possible external audit</t>
  </si>
  <si>
    <t>Allow for increase</t>
  </si>
  <si>
    <t>PAT Testing</t>
  </si>
  <si>
    <t>Tax base for 2020-21 =  167.97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</si>
</sst>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2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8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2" fillId="3" borderId="1" xfId="1" applyFont="1" applyFill="1"/>
    <xf numFmtId="0" fontId="4" fillId="0" borderId="1" xfId="1" applyFont="1" applyFill="1"/>
    <xf numFmtId="0" fontId="1" fillId="0" borderId="1" xfId="1" applyFill="1"/>
    <xf numFmtId="0" fontId="3" fillId="0" borderId="1" xfId="1" applyFont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7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2" fontId="1" fillId="0" borderId="1" xfId="1" applyNumberFormat="1" applyFill="1"/>
    <xf numFmtId="0" fontId="5" fillId="0" borderId="0" xfId="0" applyFont="1"/>
    <xf numFmtId="2" fontId="1" fillId="0" borderId="4" xfId="1" applyNumberFormat="1" applyFill="1" applyBorder="1"/>
    <xf numFmtId="164" fontId="0" fillId="0" borderId="0" xfId="0" applyNumberFormat="1"/>
    <xf numFmtId="0" fontId="7" fillId="0" borderId="15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1" fillId="0" borderId="11" xfId="1" applyFill="1" applyBorder="1"/>
    <xf numFmtId="0" fontId="7" fillId="0" borderId="15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0" fillId="0" borderId="0" xfId="0"/>
    <xf numFmtId="8" fontId="3" fillId="0" borderId="4" xfId="1" applyNumberFormat="1" applyFont="1" applyFill="1" applyBorder="1" applyAlignment="1">
      <alignment horizontal="left"/>
    </xf>
    <xf numFmtId="0" fontId="10" fillId="2" borderId="1" xfId="1" applyFont="1"/>
    <xf numFmtId="0" fontId="10" fillId="3" borderId="1" xfId="1" applyFont="1" applyFill="1"/>
    <xf numFmtId="0" fontId="11" fillId="3" borderId="1" xfId="1" applyFont="1" applyFill="1"/>
    <xf numFmtId="0" fontId="1" fillId="0" borderId="10" xfId="1" applyFill="1" applyBorder="1"/>
    <xf numFmtId="0" fontId="1" fillId="0" borderId="1" xfId="1" applyFont="1" applyFill="1"/>
    <xf numFmtId="2" fontId="1" fillId="0" borderId="1" xfId="1" applyNumberFormat="1" applyFont="1" applyFill="1"/>
    <xf numFmtId="0" fontId="1" fillId="3" borderId="1" xfId="1" applyFont="1" applyFill="1"/>
    <xf numFmtId="0" fontId="0" fillId="0" borderId="0" xfId="0"/>
    <xf numFmtId="0" fontId="1" fillId="3" borderId="1" xfId="1" applyFill="1" applyAlignment="1">
      <alignment horizontal="right"/>
    </xf>
    <xf numFmtId="8" fontId="10" fillId="3" borderId="3" xfId="1" applyNumberFormat="1" applyFont="1" applyFill="1" applyBorder="1"/>
    <xf numFmtId="0" fontId="0" fillId="0" borderId="0" xfId="0"/>
    <xf numFmtId="2" fontId="11" fillId="3" borderId="1" xfId="1" applyNumberFormat="1" applyFont="1" applyFill="1"/>
    <xf numFmtId="0" fontId="10" fillId="0" borderId="1" xfId="1" applyFont="1" applyFill="1"/>
    <xf numFmtId="0" fontId="11" fillId="0" borderId="1" xfId="1" applyFont="1" applyFill="1"/>
    <xf numFmtId="0" fontId="11" fillId="0" borderId="11" xfId="1" applyFont="1" applyFill="1" applyBorder="1"/>
    <xf numFmtId="8" fontId="10" fillId="0" borderId="1" xfId="1" applyNumberFormat="1" applyFont="1" applyFill="1"/>
    <xf numFmtId="0" fontId="6" fillId="0" borderId="1" xfId="1" applyFont="1" applyFill="1"/>
    <xf numFmtId="0" fontId="0" fillId="0" borderId="0" xfId="0" applyAlignment="1"/>
    <xf numFmtId="0" fontId="0" fillId="0" borderId="0" xfId="0"/>
    <xf numFmtId="0" fontId="0" fillId="0" borderId="0" xfId="0"/>
    <xf numFmtId="0" fontId="1" fillId="0" borderId="0" xfId="1" applyFill="1" applyBorder="1"/>
    <xf numFmtId="0" fontId="1" fillId="0" borderId="9" xfId="1" applyFill="1" applyBorder="1"/>
    <xf numFmtId="0" fontId="7" fillId="0" borderId="15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0" fontId="3" fillId="0" borderId="16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8" xfId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0" xfId="1" applyFill="1" applyBorder="1"/>
    <xf numFmtId="0" fontId="1" fillId="3" borderId="9" xfId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9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Budget!$A$2:$F$10</c:f>
              <c:multiLvlStrCache>
                <c:ptCount val="9"/>
                <c:lvl>
                  <c:pt idx="2">
                    <c:v>2019-20</c:v>
                  </c:pt>
                  <c:pt idx="3">
                    <c:v>Budget</c:v>
                  </c:pt>
                  <c:pt idx="5">
                    <c:v>7200</c:v>
                  </c:pt>
                  <c:pt idx="6">
                    <c:v>172</c:v>
                  </c:pt>
                  <c:pt idx="7">
                    <c:v>416</c:v>
                  </c:pt>
                  <c:pt idx="8">
                    <c:v>As res</c:v>
                  </c:pt>
                </c:lvl>
                <c:lvl>
                  <c:pt idx="2">
                    <c:v>2018-19</c:v>
                  </c:pt>
                  <c:pt idx="3">
                    <c:v>Actual</c:v>
                  </c:pt>
                  <c:pt idx="4">
                    <c:v>to 31.3.19</c:v>
                  </c:pt>
                  <c:pt idx="5">
                    <c:v>6930</c:v>
                  </c:pt>
                  <c:pt idx="6">
                    <c:v>189</c:v>
                  </c:pt>
                  <c:pt idx="7">
                    <c:v>416</c:v>
                  </c:pt>
                </c:lvl>
                <c:lvl>
                  <c:pt idx="2">
                    <c:v>2018-19</c:v>
                  </c:pt>
                  <c:pt idx="3">
                    <c:v>Budget</c:v>
                  </c:pt>
                  <c:pt idx="5">
                    <c:v>6930</c:v>
                  </c:pt>
                  <c:pt idx="6">
                    <c:v>189</c:v>
                  </c:pt>
                  <c:pt idx="7">
                    <c:v>460</c:v>
                  </c:pt>
                  <c:pt idx="8">
                    <c:v>As res.</c:v>
                  </c:pt>
                </c:lvl>
                <c:lvl>
                  <c:pt idx="0">
                    <c:v>GRESHAM PARISH COUNCIL BUDGET 2020-21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Grant</c:v>
                  </c:pt>
                  <c:pt idx="7">
                    <c:v>Allotments</c:v>
                  </c:pt>
                  <c:pt idx="8">
                    <c:v>Elections Reserve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Budget!$A$2:$F$10</c:f>
              <c:multiLvlStrCache>
                <c:ptCount val="9"/>
                <c:lvl>
                  <c:pt idx="2">
                    <c:v>2019-20</c:v>
                  </c:pt>
                  <c:pt idx="3">
                    <c:v>Budget</c:v>
                  </c:pt>
                  <c:pt idx="5">
                    <c:v>7200</c:v>
                  </c:pt>
                  <c:pt idx="6">
                    <c:v>172</c:v>
                  </c:pt>
                  <c:pt idx="7">
                    <c:v>416</c:v>
                  </c:pt>
                  <c:pt idx="8">
                    <c:v>As res</c:v>
                  </c:pt>
                </c:lvl>
                <c:lvl>
                  <c:pt idx="2">
                    <c:v>2018-19</c:v>
                  </c:pt>
                  <c:pt idx="3">
                    <c:v>Actual</c:v>
                  </c:pt>
                  <c:pt idx="4">
                    <c:v>to 31.3.19</c:v>
                  </c:pt>
                  <c:pt idx="5">
                    <c:v>6930</c:v>
                  </c:pt>
                  <c:pt idx="6">
                    <c:v>189</c:v>
                  </c:pt>
                  <c:pt idx="7">
                    <c:v>416</c:v>
                  </c:pt>
                </c:lvl>
                <c:lvl>
                  <c:pt idx="2">
                    <c:v>2018-19</c:v>
                  </c:pt>
                  <c:pt idx="3">
                    <c:v>Budget</c:v>
                  </c:pt>
                  <c:pt idx="5">
                    <c:v>6930</c:v>
                  </c:pt>
                  <c:pt idx="6">
                    <c:v>189</c:v>
                  </c:pt>
                  <c:pt idx="7">
                    <c:v>460</c:v>
                  </c:pt>
                  <c:pt idx="8">
                    <c:v>As res.</c:v>
                  </c:pt>
                </c:lvl>
                <c:lvl>
                  <c:pt idx="0">
                    <c:v>GRESHAM PARISH COUNCIL BUDGET 2020-21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Grant</c:v>
                  </c:pt>
                  <c:pt idx="7">
                    <c:v>Allotments</c:v>
                  </c:pt>
                  <c:pt idx="8">
                    <c:v>Elections Reserve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181816"/>
        <c:axId val="481188480"/>
      </c:barChart>
      <c:catAx>
        <c:axId val="48118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88480"/>
        <c:crosses val="autoZero"/>
        <c:auto val="1"/>
        <c:lblAlgn val="ctr"/>
        <c:lblOffset val="100"/>
        <c:noMultiLvlLbl val="0"/>
      </c:catAx>
      <c:valAx>
        <c:axId val="48118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8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34" zoomScale="80" zoomScaleNormal="80" workbookViewId="0">
      <selection activeCell="I51" sqref="I51"/>
    </sheetView>
  </sheetViews>
  <sheetFormatPr defaultColWidth="8.85546875" defaultRowHeight="15" x14ac:dyDescent="0.25"/>
  <cols>
    <col min="1" max="1" width="15.710937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12"/>
      <c r="B1" s="50"/>
      <c r="C1" s="50"/>
      <c r="D1" s="50"/>
      <c r="E1" s="50"/>
      <c r="F1" s="50"/>
      <c r="G1" s="50"/>
      <c r="H1" s="50"/>
      <c r="I1" s="50"/>
      <c r="J1" s="51"/>
    </row>
    <row r="2" spans="1:10" x14ac:dyDescent="0.25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x14ac:dyDescent="0.25">
      <c r="A3" s="71"/>
      <c r="B3" s="71"/>
      <c r="C3" s="71"/>
      <c r="D3" s="71"/>
      <c r="E3" s="71"/>
      <c r="F3" s="71"/>
      <c r="G3" s="71"/>
      <c r="H3" s="71"/>
      <c r="I3" s="71"/>
      <c r="J3" s="72"/>
    </row>
    <row r="4" spans="1:10" x14ac:dyDescent="0.25">
      <c r="A4" s="10"/>
      <c r="B4" s="7"/>
      <c r="C4" s="7" t="s">
        <v>32</v>
      </c>
      <c r="D4" s="7" t="s">
        <v>32</v>
      </c>
      <c r="E4" s="7"/>
      <c r="F4" s="32" t="s">
        <v>42</v>
      </c>
      <c r="G4" s="31" t="s">
        <v>42</v>
      </c>
      <c r="H4" s="7"/>
      <c r="I4" s="7" t="s">
        <v>55</v>
      </c>
      <c r="J4" s="7"/>
    </row>
    <row r="5" spans="1:10" x14ac:dyDescent="0.25">
      <c r="A5" s="4"/>
      <c r="B5" s="7"/>
      <c r="C5" s="7" t="s">
        <v>0</v>
      </c>
      <c r="D5" s="7" t="s">
        <v>5</v>
      </c>
      <c r="E5" s="7"/>
      <c r="F5" s="32" t="s">
        <v>0</v>
      </c>
      <c r="G5" s="31" t="s">
        <v>5</v>
      </c>
      <c r="H5" s="7"/>
      <c r="I5" s="34" t="s">
        <v>0</v>
      </c>
      <c r="J5" s="7"/>
    </row>
    <row r="6" spans="1:10" x14ac:dyDescent="0.25">
      <c r="A6" s="2" t="s">
        <v>6</v>
      </c>
      <c r="B6" s="7"/>
      <c r="C6" s="7"/>
      <c r="D6" s="7" t="s">
        <v>51</v>
      </c>
      <c r="E6" s="7"/>
      <c r="F6" s="32"/>
      <c r="G6" s="31" t="s">
        <v>58</v>
      </c>
      <c r="H6" s="7"/>
      <c r="I6" s="7"/>
      <c r="J6" s="7"/>
    </row>
    <row r="7" spans="1:10" x14ac:dyDescent="0.25">
      <c r="A7" s="2" t="s">
        <v>9</v>
      </c>
      <c r="B7" s="7"/>
      <c r="C7" s="7">
        <v>6930</v>
      </c>
      <c r="D7" s="7">
        <v>6930</v>
      </c>
      <c r="E7" s="7"/>
      <c r="F7" s="32">
        <v>7200</v>
      </c>
      <c r="G7" s="32">
        <v>7200</v>
      </c>
      <c r="H7" s="7"/>
      <c r="I7" s="7">
        <v>7350</v>
      </c>
      <c r="J7" s="7"/>
    </row>
    <row r="8" spans="1:10" x14ac:dyDescent="0.25">
      <c r="A8" s="3" t="s">
        <v>8</v>
      </c>
      <c r="B8" s="7"/>
      <c r="C8" s="7">
        <v>189</v>
      </c>
      <c r="D8" s="7">
        <v>189</v>
      </c>
      <c r="E8" s="7"/>
      <c r="F8" s="32">
        <v>172</v>
      </c>
      <c r="G8" s="32">
        <v>172</v>
      </c>
      <c r="H8" s="7"/>
      <c r="I8" s="7">
        <v>0</v>
      </c>
      <c r="J8" s="7"/>
    </row>
    <row r="9" spans="1:10" x14ac:dyDescent="0.25">
      <c r="A9" s="2" t="s">
        <v>1</v>
      </c>
      <c r="B9" s="7"/>
      <c r="C9" s="7">
        <v>460</v>
      </c>
      <c r="D9" s="7">
        <v>416</v>
      </c>
      <c r="E9" s="7"/>
      <c r="F9" s="32">
        <v>416</v>
      </c>
      <c r="G9" s="32"/>
      <c r="H9" s="7"/>
      <c r="I9" s="7">
        <v>416</v>
      </c>
      <c r="J9" s="7"/>
    </row>
    <row r="10" spans="1:10" x14ac:dyDescent="0.25">
      <c r="A10" s="2" t="s">
        <v>23</v>
      </c>
      <c r="B10" s="7"/>
      <c r="C10" s="8" t="s">
        <v>33</v>
      </c>
      <c r="D10" s="7"/>
      <c r="E10" s="7"/>
      <c r="F10" s="32" t="s">
        <v>43</v>
      </c>
      <c r="G10" s="32"/>
      <c r="H10" s="7"/>
      <c r="I10" s="7"/>
      <c r="J10" s="7"/>
    </row>
    <row r="11" spans="1:10" x14ac:dyDescent="0.25">
      <c r="A11" s="6"/>
      <c r="B11" s="7"/>
      <c r="C11" s="7"/>
      <c r="D11" s="7"/>
      <c r="E11" s="7"/>
      <c r="F11" s="32"/>
      <c r="G11" s="32"/>
      <c r="H11" s="7"/>
      <c r="I11" s="7"/>
      <c r="J11" s="7"/>
    </row>
    <row r="12" spans="1:10" x14ac:dyDescent="0.25">
      <c r="A12" s="3" t="s">
        <v>2</v>
      </c>
      <c r="B12" s="7"/>
      <c r="C12" s="34">
        <f>SUM(C7:C9)</f>
        <v>7579</v>
      </c>
      <c r="D12" s="34">
        <f>SUM(D7:D11)</f>
        <v>7535</v>
      </c>
      <c r="E12" s="7"/>
      <c r="F12" s="31">
        <f>SUM(F7:F11)</f>
        <v>7788</v>
      </c>
      <c r="G12" s="31"/>
      <c r="H12" s="34"/>
      <c r="I12" s="7">
        <f>SUM(I7:I10)</f>
        <v>7766</v>
      </c>
      <c r="J12" s="7"/>
    </row>
    <row r="13" spans="1:10" x14ac:dyDescent="0.25">
      <c r="A13" s="7"/>
      <c r="B13" s="7"/>
      <c r="C13" s="7"/>
      <c r="D13" s="7"/>
      <c r="E13" s="7"/>
      <c r="F13" s="32"/>
      <c r="G13" s="31"/>
      <c r="H13" s="7"/>
      <c r="I13" s="7"/>
      <c r="J13" s="7"/>
    </row>
    <row r="14" spans="1:10" x14ac:dyDescent="0.25">
      <c r="A14" s="3"/>
      <c r="B14" s="7"/>
      <c r="C14" s="7"/>
      <c r="D14" s="7"/>
      <c r="E14" s="7"/>
      <c r="F14" s="32"/>
      <c r="G14" s="31"/>
      <c r="H14" s="7"/>
      <c r="I14" s="7"/>
      <c r="J14" s="7"/>
    </row>
    <row r="15" spans="1:10" x14ac:dyDescent="0.25">
      <c r="A15" s="2"/>
      <c r="B15" s="7"/>
      <c r="C15" s="7"/>
      <c r="D15" s="7"/>
      <c r="E15" s="7"/>
      <c r="F15" s="32"/>
      <c r="G15" s="31"/>
      <c r="H15" s="7"/>
      <c r="I15" s="7"/>
      <c r="J15" s="7"/>
    </row>
    <row r="16" spans="1:10" x14ac:dyDescent="0.25">
      <c r="A16" s="2" t="s">
        <v>7</v>
      </c>
      <c r="B16" s="7"/>
      <c r="C16" s="7"/>
      <c r="D16" s="7"/>
      <c r="E16" s="7"/>
      <c r="F16" s="32"/>
      <c r="G16" s="31"/>
      <c r="H16" s="7"/>
      <c r="I16" s="7"/>
      <c r="J16" s="7"/>
    </row>
    <row r="17" spans="1:10" x14ac:dyDescent="0.25">
      <c r="A17" s="2" t="s">
        <v>3</v>
      </c>
      <c r="B17" s="7"/>
      <c r="C17" s="7">
        <v>760</v>
      </c>
      <c r="D17" s="7">
        <v>772</v>
      </c>
      <c r="E17" s="19"/>
      <c r="F17" s="32">
        <v>790</v>
      </c>
      <c r="G17" s="32">
        <v>813</v>
      </c>
      <c r="H17" s="7"/>
      <c r="I17" s="46">
        <v>830</v>
      </c>
      <c r="J17" s="7"/>
    </row>
    <row r="18" spans="1:10" x14ac:dyDescent="0.25">
      <c r="A18" s="2" t="s">
        <v>10</v>
      </c>
      <c r="B18" s="7"/>
      <c r="C18" s="7">
        <v>930</v>
      </c>
      <c r="D18" s="7">
        <v>917</v>
      </c>
      <c r="E18" s="19"/>
      <c r="F18" s="32">
        <v>750</v>
      </c>
      <c r="G18" s="32" t="s">
        <v>56</v>
      </c>
      <c r="H18" s="7"/>
      <c r="I18" s="46">
        <v>900</v>
      </c>
      <c r="J18" s="7"/>
    </row>
    <row r="19" spans="1:10" x14ac:dyDescent="0.25">
      <c r="A19" s="2" t="s">
        <v>11</v>
      </c>
      <c r="B19" s="7"/>
      <c r="C19" s="7">
        <v>2270</v>
      </c>
      <c r="D19" s="7">
        <v>2277</v>
      </c>
      <c r="E19" s="19"/>
      <c r="F19" s="32">
        <v>2400</v>
      </c>
      <c r="G19" s="32">
        <v>1191</v>
      </c>
      <c r="H19" s="7"/>
      <c r="I19" s="46">
        <v>2450</v>
      </c>
      <c r="J19" s="7"/>
    </row>
    <row r="20" spans="1:10" x14ac:dyDescent="0.25">
      <c r="A20" s="2" t="s">
        <v>12</v>
      </c>
      <c r="B20" s="7"/>
      <c r="C20" s="7">
        <v>635</v>
      </c>
      <c r="D20" s="7">
        <v>497</v>
      </c>
      <c r="E20" s="19"/>
      <c r="F20" s="32">
        <v>520</v>
      </c>
      <c r="G20" s="32">
        <v>39</v>
      </c>
      <c r="H20" s="7"/>
      <c r="I20" s="46">
        <v>530</v>
      </c>
      <c r="J20" s="7"/>
    </row>
    <row r="21" spans="1:10" x14ac:dyDescent="0.25">
      <c r="A21" s="5" t="s">
        <v>13</v>
      </c>
      <c r="B21" s="7"/>
      <c r="C21" s="7"/>
      <c r="D21" s="7"/>
      <c r="E21" s="19"/>
      <c r="F21" s="32"/>
      <c r="G21" s="32"/>
      <c r="H21" s="7"/>
      <c r="I21" s="34"/>
      <c r="J21" s="7"/>
    </row>
    <row r="22" spans="1:10" x14ac:dyDescent="0.25">
      <c r="A22" s="38" t="s">
        <v>14</v>
      </c>
      <c r="B22" s="7"/>
      <c r="C22" s="7">
        <v>240</v>
      </c>
      <c r="D22" s="7">
        <v>147</v>
      </c>
      <c r="E22" s="19"/>
      <c r="F22" s="32">
        <v>200</v>
      </c>
      <c r="G22" s="32">
        <v>97</v>
      </c>
      <c r="H22" s="7"/>
      <c r="I22" s="46">
        <v>150</v>
      </c>
      <c r="J22" s="7"/>
    </row>
    <row r="23" spans="1:10" x14ac:dyDescent="0.25">
      <c r="A23" s="38" t="s">
        <v>21</v>
      </c>
      <c r="B23" s="7"/>
      <c r="C23" s="7">
        <v>50</v>
      </c>
      <c r="D23" s="7">
        <v>16.5</v>
      </c>
      <c r="E23" s="19"/>
      <c r="F23" s="32">
        <v>50</v>
      </c>
      <c r="G23" s="32"/>
      <c r="H23" s="7"/>
      <c r="I23" s="34">
        <v>50</v>
      </c>
      <c r="J23" s="7"/>
    </row>
    <row r="24" spans="1:10" x14ac:dyDescent="0.25">
      <c r="A24" s="38" t="s">
        <v>15</v>
      </c>
      <c r="B24" s="7"/>
      <c r="C24" s="7">
        <v>85</v>
      </c>
      <c r="D24" s="7">
        <v>87.5</v>
      </c>
      <c r="E24" s="19"/>
      <c r="F24" s="32">
        <v>90</v>
      </c>
      <c r="G24" s="32">
        <v>90</v>
      </c>
      <c r="H24" s="7"/>
      <c r="I24" s="34">
        <v>100</v>
      </c>
      <c r="J24" s="7"/>
    </row>
    <row r="25" spans="1:10" x14ac:dyDescent="0.25">
      <c r="A25" s="38" t="s">
        <v>24</v>
      </c>
      <c r="B25" s="7"/>
      <c r="C25" s="7">
        <v>75</v>
      </c>
      <c r="D25" s="7">
        <v>43</v>
      </c>
      <c r="E25" s="19"/>
      <c r="F25" s="32">
        <v>75</v>
      </c>
      <c r="G25" s="32">
        <v>75</v>
      </c>
      <c r="H25" s="7"/>
      <c r="I25" s="34">
        <v>75</v>
      </c>
      <c r="J25" s="7"/>
    </row>
    <row r="26" spans="1:10" x14ac:dyDescent="0.25">
      <c r="A26" s="38" t="s">
        <v>16</v>
      </c>
      <c r="B26" s="7"/>
      <c r="C26" s="7">
        <v>1050</v>
      </c>
      <c r="D26" s="7">
        <v>904</v>
      </c>
      <c r="E26" s="19"/>
      <c r="F26" s="32">
        <v>1050</v>
      </c>
      <c r="G26" s="32">
        <v>1002</v>
      </c>
      <c r="H26" s="7"/>
      <c r="I26" s="34">
        <v>1020</v>
      </c>
      <c r="J26" s="7"/>
    </row>
    <row r="27" spans="1:10" x14ac:dyDescent="0.25">
      <c r="A27" s="38" t="s">
        <v>67</v>
      </c>
      <c r="B27" s="7"/>
      <c r="C27" s="7"/>
      <c r="D27" s="7"/>
      <c r="E27" s="19"/>
      <c r="F27" s="32"/>
      <c r="G27" s="32"/>
      <c r="H27" s="7"/>
      <c r="I27" s="34">
        <v>40</v>
      </c>
      <c r="J27" s="7"/>
    </row>
    <row r="28" spans="1:10" x14ac:dyDescent="0.25">
      <c r="A28" s="2" t="s">
        <v>17</v>
      </c>
      <c r="B28" s="7"/>
      <c r="C28" s="7">
        <v>200</v>
      </c>
      <c r="D28" s="7">
        <v>294</v>
      </c>
      <c r="E28" s="19"/>
      <c r="F28" s="32">
        <v>310</v>
      </c>
      <c r="G28" s="32">
        <v>315</v>
      </c>
      <c r="H28" s="7"/>
      <c r="I28" s="34">
        <v>325</v>
      </c>
      <c r="J28" s="7"/>
    </row>
    <row r="29" spans="1:10" x14ac:dyDescent="0.25">
      <c r="A29" s="2" t="s">
        <v>18</v>
      </c>
      <c r="B29" s="7"/>
      <c r="C29" s="7">
        <v>400</v>
      </c>
      <c r="D29" s="7">
        <v>331</v>
      </c>
      <c r="E29" s="19"/>
      <c r="F29" s="32">
        <v>400</v>
      </c>
      <c r="G29" s="32">
        <v>180</v>
      </c>
      <c r="H29" s="7"/>
      <c r="I29" s="34">
        <v>400</v>
      </c>
      <c r="J29" s="7"/>
    </row>
    <row r="30" spans="1:10" x14ac:dyDescent="0.25">
      <c r="A30" s="2" t="s">
        <v>4</v>
      </c>
      <c r="B30" s="7"/>
      <c r="C30" s="7">
        <v>300</v>
      </c>
      <c r="D30" s="7">
        <v>0</v>
      </c>
      <c r="E30" s="19"/>
      <c r="F30" s="32">
        <v>400</v>
      </c>
      <c r="G30" s="32">
        <v>0</v>
      </c>
      <c r="H30" s="7"/>
      <c r="I30" s="34">
        <v>250</v>
      </c>
      <c r="J30" s="7"/>
    </row>
    <row r="31" spans="1:10" x14ac:dyDescent="0.25">
      <c r="A31" s="2" t="s">
        <v>19</v>
      </c>
      <c r="B31" s="7"/>
      <c r="C31" s="7">
        <v>300</v>
      </c>
      <c r="D31" s="7">
        <v>345</v>
      </c>
      <c r="E31" s="19"/>
      <c r="F31" s="32">
        <v>450</v>
      </c>
      <c r="G31" s="32">
        <v>0</v>
      </c>
      <c r="H31" s="7"/>
      <c r="I31" s="34">
        <v>450</v>
      </c>
      <c r="J31" s="7"/>
    </row>
    <row r="32" spans="1:10" x14ac:dyDescent="0.25">
      <c r="A32" s="2" t="s">
        <v>20</v>
      </c>
      <c r="B32" s="7"/>
      <c r="C32" s="7">
        <v>200</v>
      </c>
      <c r="D32" s="7">
        <v>25</v>
      </c>
      <c r="E32" s="19"/>
      <c r="F32" s="32">
        <v>50</v>
      </c>
      <c r="G32" s="32">
        <v>30</v>
      </c>
      <c r="H32" s="7"/>
      <c r="I32" s="34">
        <v>50</v>
      </c>
      <c r="J32" s="7"/>
    </row>
    <row r="33" spans="1:10" x14ac:dyDescent="0.25">
      <c r="A33" s="1" t="s">
        <v>22</v>
      </c>
      <c r="B33" s="7"/>
      <c r="C33" s="7">
        <v>100</v>
      </c>
      <c r="D33" s="7">
        <v>22.5</v>
      </c>
      <c r="E33" s="19"/>
      <c r="F33" s="32">
        <v>100</v>
      </c>
      <c r="G33" s="32">
        <v>38</v>
      </c>
      <c r="H33" s="7"/>
      <c r="I33" s="34">
        <v>100</v>
      </c>
      <c r="J33" s="7"/>
    </row>
    <row r="34" spans="1:10" x14ac:dyDescent="0.25">
      <c r="A34" s="1" t="s">
        <v>48</v>
      </c>
      <c r="B34" s="7"/>
      <c r="C34" s="7"/>
      <c r="D34" s="7">
        <v>249</v>
      </c>
      <c r="E34" s="19"/>
      <c r="F34" s="32">
        <v>150</v>
      </c>
      <c r="G34" s="32">
        <v>0</v>
      </c>
      <c r="H34" s="7"/>
      <c r="I34" s="34">
        <v>50</v>
      </c>
      <c r="J34" s="7"/>
    </row>
    <row r="35" spans="1:10" x14ac:dyDescent="0.25">
      <c r="A35" s="2"/>
      <c r="B35" s="7"/>
      <c r="C35" s="7"/>
      <c r="D35" s="7"/>
      <c r="E35" s="19"/>
      <c r="F35" s="32"/>
      <c r="G35" s="31"/>
      <c r="H35" s="7"/>
      <c r="I35" s="34"/>
      <c r="J35" s="7"/>
    </row>
    <row r="36" spans="1:10" x14ac:dyDescent="0.25">
      <c r="A36" s="36" t="s">
        <v>47</v>
      </c>
      <c r="B36" s="34"/>
      <c r="C36" s="34">
        <f>SUM(C17:C33)</f>
        <v>7595</v>
      </c>
      <c r="D36" s="34">
        <f>SUM(D17:D34)</f>
        <v>6927.5</v>
      </c>
      <c r="E36" s="35"/>
      <c r="F36" s="31">
        <f>SUM(F17:F34)</f>
        <v>7785</v>
      </c>
      <c r="G36" s="31"/>
      <c r="H36" s="34"/>
      <c r="I36" s="34">
        <f>SUM(I17:I34)</f>
        <v>7770</v>
      </c>
      <c r="J36" s="7"/>
    </row>
    <row r="37" spans="1:10" x14ac:dyDescent="0.25">
      <c r="A37" s="2"/>
      <c r="B37" s="7"/>
      <c r="C37" s="7"/>
      <c r="D37" s="7"/>
      <c r="E37" s="7"/>
      <c r="F37" s="32"/>
      <c r="G37" s="31"/>
      <c r="H37" s="7"/>
      <c r="I37" s="7"/>
      <c r="J37" s="7"/>
    </row>
    <row r="38" spans="1:10" x14ac:dyDescent="0.25">
      <c r="A38" s="2"/>
      <c r="B38" s="7"/>
      <c r="C38" s="7">
        <f>SUM(C12-C36)</f>
        <v>-16</v>
      </c>
      <c r="D38" s="19">
        <f>SUM(D12-D36)</f>
        <v>607.5</v>
      </c>
      <c r="E38" s="19"/>
      <c r="F38" s="32">
        <f>SUM(F12-F36)</f>
        <v>3</v>
      </c>
      <c r="G38" s="31"/>
      <c r="H38" s="7"/>
      <c r="I38" s="7">
        <f>SUM(I12-I36)</f>
        <v>-4</v>
      </c>
      <c r="J38" s="7"/>
    </row>
    <row r="39" spans="1:10" x14ac:dyDescent="0.25">
      <c r="A39" s="2"/>
      <c r="B39" s="7"/>
      <c r="C39" s="7"/>
      <c r="D39" s="7"/>
      <c r="E39" s="7"/>
      <c r="F39" s="7"/>
      <c r="G39" s="7"/>
      <c r="H39" s="16"/>
      <c r="I39" s="43"/>
      <c r="J39" s="42"/>
    </row>
    <row r="40" spans="1:10" x14ac:dyDescent="0.25">
      <c r="A40" s="2"/>
      <c r="B40" s="7"/>
      <c r="C40" s="7"/>
      <c r="D40" s="7"/>
      <c r="E40" s="7"/>
      <c r="F40" s="7"/>
      <c r="G40" s="16"/>
      <c r="H40" s="15"/>
      <c r="I40" s="44"/>
      <c r="J40" s="42"/>
    </row>
    <row r="41" spans="1:10" x14ac:dyDescent="0.25">
      <c r="A41" s="2"/>
      <c r="B41" s="56" t="s">
        <v>40</v>
      </c>
      <c r="C41" s="57"/>
      <c r="D41" s="29">
        <v>5854.91</v>
      </c>
      <c r="E41" s="61" t="s">
        <v>53</v>
      </c>
      <c r="F41" s="62"/>
      <c r="G41" s="39">
        <v>6220.69</v>
      </c>
      <c r="I41" s="7"/>
      <c r="J41" s="7"/>
    </row>
    <row r="42" spans="1:10" x14ac:dyDescent="0.25">
      <c r="A42" s="2"/>
      <c r="B42" s="58" t="s">
        <v>25</v>
      </c>
      <c r="C42" s="59"/>
      <c r="D42" s="59"/>
      <c r="E42" s="59"/>
      <c r="F42" s="59"/>
      <c r="G42" s="59"/>
      <c r="H42" s="59"/>
      <c r="I42" s="59"/>
      <c r="J42" s="60"/>
    </row>
    <row r="43" spans="1:10" x14ac:dyDescent="0.25">
      <c r="A43" s="2"/>
      <c r="B43" s="54" t="s">
        <v>36</v>
      </c>
      <c r="C43" s="55"/>
      <c r="D43" s="33">
        <v>366</v>
      </c>
      <c r="E43" s="15"/>
      <c r="F43" s="7"/>
      <c r="G43" s="32">
        <v>366</v>
      </c>
      <c r="H43" s="9"/>
      <c r="I43" s="1">
        <v>366</v>
      </c>
      <c r="J43" s="31"/>
    </row>
    <row r="44" spans="1:10" x14ac:dyDescent="0.25">
      <c r="A44" s="2"/>
      <c r="B44" s="52" t="s">
        <v>37</v>
      </c>
      <c r="C44" s="53"/>
      <c r="D44" s="9">
        <v>725</v>
      </c>
      <c r="E44" s="11" t="s">
        <v>50</v>
      </c>
      <c r="F44" s="7"/>
      <c r="G44" s="32">
        <v>0</v>
      </c>
      <c r="H44" s="7"/>
      <c r="I44" s="7">
        <v>0</v>
      </c>
      <c r="J44" s="42"/>
    </row>
    <row r="45" spans="1:10" x14ac:dyDescent="0.25">
      <c r="A45" s="2"/>
      <c r="B45" s="67" t="s">
        <v>38</v>
      </c>
      <c r="C45" s="68"/>
      <c r="D45" s="9">
        <v>800</v>
      </c>
      <c r="E45" s="15"/>
      <c r="F45" s="7"/>
      <c r="G45" s="32">
        <v>1100</v>
      </c>
      <c r="H45" s="7"/>
      <c r="I45" s="7">
        <v>1250</v>
      </c>
      <c r="J45" s="42"/>
    </row>
    <row r="46" spans="1:10" x14ac:dyDescent="0.25">
      <c r="A46" s="2"/>
      <c r="B46" s="52" t="s">
        <v>39</v>
      </c>
      <c r="C46" s="53"/>
      <c r="D46" s="9">
        <v>130</v>
      </c>
      <c r="E46" s="15"/>
      <c r="F46" s="7"/>
      <c r="G46" s="32">
        <v>0</v>
      </c>
      <c r="H46" s="7"/>
      <c r="I46" s="7">
        <v>20</v>
      </c>
      <c r="J46" s="42"/>
    </row>
    <row r="47" spans="1:10" x14ac:dyDescent="0.25">
      <c r="A47" s="2"/>
      <c r="B47" s="23"/>
      <c r="C47" s="24" t="s">
        <v>35</v>
      </c>
      <c r="D47" s="9">
        <v>487</v>
      </c>
      <c r="E47" s="15"/>
      <c r="F47" s="7"/>
      <c r="G47" s="32">
        <v>944</v>
      </c>
      <c r="H47" s="7"/>
      <c r="I47" s="7">
        <v>861</v>
      </c>
      <c r="J47" s="42"/>
    </row>
    <row r="48" spans="1:10" x14ac:dyDescent="0.25">
      <c r="A48" s="2"/>
      <c r="B48" s="52" t="s">
        <v>31</v>
      </c>
      <c r="C48" s="53"/>
      <c r="D48" s="9">
        <v>500</v>
      </c>
      <c r="E48" s="15"/>
      <c r="F48" s="7" t="s">
        <v>52</v>
      </c>
      <c r="G48" s="32">
        <v>430</v>
      </c>
      <c r="H48" s="41">
        <v>675.5</v>
      </c>
      <c r="I48" s="7"/>
      <c r="J48" s="7"/>
    </row>
    <row r="49" spans="1:10" x14ac:dyDescent="0.25">
      <c r="A49" s="2"/>
      <c r="B49" s="26"/>
      <c r="C49" s="27" t="s">
        <v>44</v>
      </c>
      <c r="D49" s="25"/>
      <c r="E49" s="15"/>
      <c r="F49" s="7"/>
      <c r="G49" s="43">
        <v>175</v>
      </c>
      <c r="H49" s="7"/>
      <c r="I49" s="7">
        <v>195</v>
      </c>
      <c r="J49" s="42"/>
    </row>
    <row r="50" spans="1:10" x14ac:dyDescent="0.25">
      <c r="A50" s="2"/>
      <c r="B50" s="63" t="s">
        <v>46</v>
      </c>
      <c r="C50" s="64"/>
      <c r="D50" s="25">
        <f>SUM(D43:D48)</f>
        <v>3008</v>
      </c>
      <c r="E50" s="15"/>
      <c r="F50" s="7"/>
      <c r="G50" s="42">
        <f>SUM(G43:G49)</f>
        <v>3015</v>
      </c>
      <c r="H50" s="7"/>
      <c r="I50" s="7">
        <f>SUM(I43:I49)</f>
        <v>2692</v>
      </c>
      <c r="J50" s="42"/>
    </row>
    <row r="51" spans="1:10" x14ac:dyDescent="0.25">
      <c r="A51" s="2"/>
      <c r="B51" s="65" t="s">
        <v>41</v>
      </c>
      <c r="C51" s="66"/>
      <c r="D51" s="21">
        <f>SUM(D41-D50)</f>
        <v>2846.91</v>
      </c>
      <c r="E51" s="15"/>
      <c r="F51" s="7"/>
      <c r="G51" s="45">
        <v>3205.69</v>
      </c>
      <c r="H51" s="7"/>
      <c r="I51" s="7"/>
      <c r="J51" s="42"/>
    </row>
    <row r="52" spans="1:10" x14ac:dyDescent="0.25">
      <c r="A52" s="2"/>
      <c r="B52" s="14"/>
      <c r="C52" s="15"/>
      <c r="D52" s="15"/>
      <c r="E52" s="15"/>
      <c r="F52" s="15"/>
      <c r="G52" s="30"/>
      <c r="H52" s="7"/>
      <c r="I52" s="7"/>
      <c r="J52" s="42"/>
    </row>
    <row r="53" spans="1:10" x14ac:dyDescent="0.25">
      <c r="C53" s="13"/>
      <c r="D53" s="13"/>
      <c r="E53" s="13"/>
      <c r="F53" s="11"/>
      <c r="G53" s="7"/>
      <c r="H53" s="7"/>
      <c r="I53" s="30"/>
      <c r="J53" s="30"/>
    </row>
  </sheetData>
  <sheetProtection selectLockedCells="1" selectUnlockedCells="1"/>
  <mergeCells count="13">
    <mergeCell ref="B50:C50"/>
    <mergeCell ref="B51:C51"/>
    <mergeCell ref="B44:C44"/>
    <mergeCell ref="B45:C45"/>
    <mergeCell ref="A2:J2"/>
    <mergeCell ref="A3:J3"/>
    <mergeCell ref="B1:J1"/>
    <mergeCell ref="B46:C46"/>
    <mergeCell ref="B48:C48"/>
    <mergeCell ref="B43:C43"/>
    <mergeCell ref="B41:C41"/>
    <mergeCell ref="B42:J42"/>
    <mergeCell ref="E41:F41"/>
  </mergeCells>
  <pageMargins left="0.74791666666666667" right="0.74791666666666667" top="0.98402777777777772" bottom="0.98402777777777772" header="0.51180555555555551" footer="0.51180555555555551"/>
  <pageSetup paperSize="9" scale="8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F16" sqref="F16"/>
    </sheetView>
  </sheetViews>
  <sheetFormatPr defaultRowHeight="12.75" x14ac:dyDescent="0.2"/>
  <cols>
    <col min="7" max="7" width="9.140625" style="28"/>
    <col min="12" max="12" width="11.28515625" customWidth="1"/>
  </cols>
  <sheetData>
    <row r="1" spans="1:12" x14ac:dyDescent="0.2">
      <c r="A1" s="73" t="s">
        <v>26</v>
      </c>
      <c r="B1" s="73"/>
      <c r="C1" s="73"/>
    </row>
    <row r="2" spans="1:12" x14ac:dyDescent="0.2">
      <c r="E2" t="s">
        <v>32</v>
      </c>
      <c r="F2" s="28" t="s">
        <v>42</v>
      </c>
      <c r="G2" s="28" t="s">
        <v>55</v>
      </c>
    </row>
    <row r="3" spans="1:12" x14ac:dyDescent="0.2">
      <c r="A3" s="18" t="s">
        <v>27</v>
      </c>
      <c r="B3" s="17"/>
      <c r="C3" s="17"/>
      <c r="F3" s="28"/>
    </row>
    <row r="4" spans="1:12" x14ac:dyDescent="0.2">
      <c r="A4" s="74" t="s">
        <v>28</v>
      </c>
      <c r="B4" s="74"/>
      <c r="C4" s="74"/>
      <c r="E4">
        <v>930</v>
      </c>
      <c r="F4" s="28">
        <v>750</v>
      </c>
      <c r="G4" s="28">
        <v>900</v>
      </c>
      <c r="H4" s="77" t="s">
        <v>63</v>
      </c>
      <c r="I4" s="77"/>
      <c r="J4" s="77"/>
      <c r="K4" s="77"/>
      <c r="L4" s="77"/>
    </row>
    <row r="5" spans="1:12" x14ac:dyDescent="0.2">
      <c r="A5" s="74" t="s">
        <v>29</v>
      </c>
      <c r="B5" s="74"/>
      <c r="C5" s="74"/>
      <c r="E5">
        <v>2270</v>
      </c>
      <c r="F5" s="28">
        <v>2430</v>
      </c>
      <c r="G5" s="28">
        <v>2450</v>
      </c>
      <c r="H5" s="47" t="s">
        <v>57</v>
      </c>
      <c r="I5" s="47"/>
      <c r="J5" s="47"/>
      <c r="K5" s="40"/>
    </row>
    <row r="6" spans="1:12" x14ac:dyDescent="0.2">
      <c r="A6" s="74" t="s">
        <v>30</v>
      </c>
      <c r="B6" s="74"/>
      <c r="C6" s="74"/>
      <c r="E6">
        <v>300</v>
      </c>
      <c r="F6" s="28">
        <v>400</v>
      </c>
      <c r="G6" s="28">
        <v>250</v>
      </c>
      <c r="H6" s="76" t="s">
        <v>64</v>
      </c>
      <c r="I6" s="76"/>
      <c r="J6" s="76"/>
    </row>
    <row r="7" spans="1:12" x14ac:dyDescent="0.2">
      <c r="A7" s="20" t="s">
        <v>20</v>
      </c>
      <c r="E7">
        <v>200</v>
      </c>
      <c r="F7" s="28">
        <v>50</v>
      </c>
      <c r="G7" s="28">
        <v>50</v>
      </c>
      <c r="H7" s="76" t="s">
        <v>65</v>
      </c>
      <c r="I7" s="76"/>
      <c r="J7" s="76"/>
      <c r="K7" s="76"/>
      <c r="L7" s="76"/>
    </row>
    <row r="8" spans="1:12" s="37" customFormat="1" x14ac:dyDescent="0.2">
      <c r="A8" s="20" t="s">
        <v>49</v>
      </c>
      <c r="E8" s="37">
        <v>200</v>
      </c>
      <c r="F8" s="37">
        <v>310</v>
      </c>
      <c r="G8" s="37">
        <v>325</v>
      </c>
      <c r="H8" s="76" t="s">
        <v>66</v>
      </c>
      <c r="I8" s="76"/>
      <c r="J8" s="76"/>
      <c r="K8" s="76"/>
      <c r="L8" s="76"/>
    </row>
    <row r="9" spans="1:12" s="48" customFormat="1" x14ac:dyDescent="0.2">
      <c r="A9" s="20"/>
    </row>
    <row r="10" spans="1:12" x14ac:dyDescent="0.2">
      <c r="A10" s="75" t="s">
        <v>68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2" spans="1:12" x14ac:dyDescent="0.2">
      <c r="A12" s="73" t="s">
        <v>34</v>
      </c>
      <c r="B12" s="73"/>
      <c r="C12" s="73"/>
      <c r="D12" s="73"/>
    </row>
    <row r="13" spans="1:12" x14ac:dyDescent="0.2">
      <c r="A13" s="75" t="s">
        <v>45</v>
      </c>
      <c r="B13" s="75"/>
      <c r="C13" s="75"/>
      <c r="E13" s="22">
        <v>7047</v>
      </c>
    </row>
    <row r="14" spans="1:12" x14ac:dyDescent="0.2">
      <c r="A14" s="75" t="s">
        <v>60</v>
      </c>
      <c r="B14" s="75"/>
      <c r="C14" s="75"/>
      <c r="D14" s="75"/>
      <c r="E14" s="22">
        <v>416</v>
      </c>
    </row>
    <row r="15" spans="1:12" x14ac:dyDescent="0.2">
      <c r="A15" s="75" t="s">
        <v>59</v>
      </c>
      <c r="B15" s="75"/>
      <c r="C15" s="75"/>
      <c r="D15" s="75"/>
      <c r="E15" s="22">
        <v>7350</v>
      </c>
    </row>
    <row r="16" spans="1:12" x14ac:dyDescent="0.2">
      <c r="A16" s="75" t="s">
        <v>61</v>
      </c>
      <c r="B16" s="75"/>
      <c r="C16" s="75"/>
      <c r="D16" s="75"/>
      <c r="E16" s="22">
        <v>7770</v>
      </c>
      <c r="F16" s="47"/>
      <c r="G16" s="47"/>
      <c r="H16" s="47"/>
      <c r="I16" s="49"/>
    </row>
    <row r="17" spans="1:9" x14ac:dyDescent="0.2">
      <c r="A17" s="75" t="s">
        <v>62</v>
      </c>
      <c r="B17" s="75"/>
      <c r="C17" s="75"/>
      <c r="D17" s="75"/>
      <c r="E17" s="22">
        <v>7033</v>
      </c>
      <c r="F17" s="75"/>
      <c r="G17" s="75"/>
      <c r="H17" s="75"/>
      <c r="I17" s="75"/>
    </row>
  </sheetData>
  <sheetProtection selectLockedCells="1" selectUnlockedCells="1"/>
  <mergeCells count="16">
    <mergeCell ref="F17:I17"/>
    <mergeCell ref="A17:D17"/>
    <mergeCell ref="A12:D12"/>
    <mergeCell ref="A13:C13"/>
    <mergeCell ref="A14:D14"/>
    <mergeCell ref="A15:D15"/>
    <mergeCell ref="A1:C1"/>
    <mergeCell ref="A5:C5"/>
    <mergeCell ref="A4:C4"/>
    <mergeCell ref="A16:D16"/>
    <mergeCell ref="A10:K10"/>
    <mergeCell ref="H6:J6"/>
    <mergeCell ref="A6:C6"/>
    <mergeCell ref="H7:L7"/>
    <mergeCell ref="H4:L4"/>
    <mergeCell ref="H8:L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2019-09-10T20:52:10Z</cp:lastPrinted>
  <dcterms:created xsi:type="dcterms:W3CDTF">2014-10-27T16:15:07Z</dcterms:created>
  <dcterms:modified xsi:type="dcterms:W3CDTF">2019-11-13T11:56:55Z</dcterms:modified>
</cp:coreProperties>
</file>